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9440" windowHeight="11760" activeTab="0"/>
  </bookViews>
  <sheets>
    <sheet name="zadania lokalne" sheetId="1" r:id="rId1"/>
    <sheet name="zadania ogólnomiejskie" sheetId="2" r:id="rId2"/>
  </sheets>
  <definedNames>
    <definedName name="_xlnm.Print_Area" localSheetId="0">'zadania lokalne'!$A$1:$T$25</definedName>
  </definedNames>
  <calcPr fullCalcOnLoad="1"/>
</workbook>
</file>

<file path=xl/sharedStrings.xml><?xml version="1.0" encoding="utf-8"?>
<sst xmlns="http://schemas.openxmlformats.org/spreadsheetml/2006/main" count="93" uniqueCount="60">
  <si>
    <t>nr ewidencyjny zadania</t>
  </si>
  <si>
    <t>nazwa zadania</t>
  </si>
  <si>
    <t>łączna liczba głosów</t>
  </si>
  <si>
    <t>Urząd Miasta</t>
  </si>
  <si>
    <t>MBP-Dyrekcja</t>
  </si>
  <si>
    <t>MBP - Filia 1</t>
  </si>
  <si>
    <t>MBP - Filia 4</t>
  </si>
  <si>
    <t>MBP - Filia 6</t>
  </si>
  <si>
    <t>MBP - Filia 8</t>
  </si>
  <si>
    <t>MBP - Filia 13</t>
  </si>
  <si>
    <t>MBP - Filia 15</t>
  </si>
  <si>
    <t>MBP - Filia 16</t>
  </si>
  <si>
    <t>MBP - Filia 17</t>
  </si>
  <si>
    <t>MBP - Filia 18</t>
  </si>
  <si>
    <t>MBP - CIS Stara Bykowina</t>
  </si>
  <si>
    <t>MBP - CIS Stary Orzegów</t>
  </si>
  <si>
    <t>Zespół Szkół Nr 1</t>
  </si>
  <si>
    <t>SEKAP</t>
  </si>
  <si>
    <t>razem</t>
  </si>
  <si>
    <t>liczba głosów nieważnych</t>
  </si>
  <si>
    <t>liczba kart nieważnych</t>
  </si>
  <si>
    <t>Modernizacja istniejącej infrastruktury - budowa boiska wielofunkcyjnego do siatkówki i koszykówki przy Szkole Podstawowej nr 41 w Rudzie Śląskiej</t>
  </si>
  <si>
    <t>dzielnica</t>
  </si>
  <si>
    <t>Ruda</t>
  </si>
  <si>
    <t>Czarny Las</t>
  </si>
  <si>
    <t>Wirek</t>
  </si>
  <si>
    <t>Godula</t>
  </si>
  <si>
    <t>Orzegów</t>
  </si>
  <si>
    <t>Nowy Bytom</t>
  </si>
  <si>
    <t>Halemba</t>
  </si>
  <si>
    <t>Bykowina</t>
  </si>
  <si>
    <t>w tym głosy puste</t>
  </si>
  <si>
    <t>inne</t>
  </si>
  <si>
    <t>liczba kart</t>
  </si>
  <si>
    <t>liczba kart ważnych</t>
  </si>
  <si>
    <t>nr zadania</t>
  </si>
  <si>
    <t>"Rudzkie miasteczko ruchu drogowego"</t>
  </si>
  <si>
    <t>Wymiana nawierzchni boisk sportowych oraz piłkochwytów na terenie SP18 oraz ZSO3 w Rudzie Śląskiej - Kochłowicach</t>
  </si>
  <si>
    <t>Budowa mini siłowni na wolnym powietrzu na terenie nieużytkowanego boiska. Działka nr 1938/34</t>
  </si>
  <si>
    <t>Wykonanie nowej bezpiecznej nawierzchni, wymiana nawierzchni na nową z kostki brukowej oraz zakup ławek i urządzeń zabawowych dla ogrodu przedszkolnego Miejskiego Przedszkola Nr 25 w Rudzie Śląskiej przy ul. Piotra Skargi 117</t>
  </si>
  <si>
    <t>Budowa strefy aktywności ruchowej przy ulicy Słowiańskiej w Rudzie Śląskiej 1</t>
  </si>
  <si>
    <t>Kreatywna Strefa Gier oraz budowa parkingu</t>
  </si>
  <si>
    <t>Budowa wybiegu dla psów "Psi Park" w Wirku</t>
  </si>
  <si>
    <t>Kreatywna Strefa Gier - gry terenowe i miasteczko ruchu drogowego na terenie Szkoły Podstawowej Nr 1 im. Tadeusza Kościuszki</t>
  </si>
  <si>
    <t>Budowa chodnika łączącego ul. Jana Stefana Dworaka (od strony zachodniej) z ul. 1 Maja</t>
  </si>
  <si>
    <t>Budowa parkingu przy ulicy Okopowej w Rudzie Śląskiej</t>
  </si>
  <si>
    <t>Modernizacja wielofunkcyjnego boiska przy Zespole Szkół Nr 2 Specjalnych w Rudzie Śląskiej</t>
  </si>
  <si>
    <t>Uatrakcyjnienie ogrodu przy ulicy Niedurnego poprzez budowę placu zabaw i siłowni na świeżym powietrzu</t>
  </si>
  <si>
    <t>Bezpiecznie na drodze. Rowerowa ścieżka przy ul. Joanny</t>
  </si>
  <si>
    <t>Oświetlenie placu zabaw i terenu rekreacyjnego osiedla na Goduli</t>
  </si>
  <si>
    <t>Budowa Siłowni Napowietrznej przy Zespole Szkół Ponadgimnazjalnych nr 6 im. M. Kopernika w Rudzie Śląskiej</t>
  </si>
  <si>
    <t>Remont ulicy Solidarności na odcinku dojazdowym do garaży (od pętli autobusowej)</t>
  </si>
  <si>
    <t>Zagospodarowanie terenu przy zabytkowym piecu chlebowym tzw. piekaroku</t>
  </si>
  <si>
    <t>Odbudowa pomnika czynu powstańczego w Rudzie Śląskiej - Halembie</t>
  </si>
  <si>
    <t>Plac zabaw z prawdziwego zdarzenia</t>
  </si>
  <si>
    <t>FUN PARK w strefie aktywności rodzinnej - m.in. duży plac zabaw typu "statek", stoły do gier itp.</t>
  </si>
  <si>
    <t>Plac zabaw przy ulicy Janty i Puszkina w Starym Orzegowie</t>
  </si>
  <si>
    <t>Odbudowa pomnika Powstańców Śląskich</t>
  </si>
  <si>
    <t>"Żyj na sportowo, kulturalnie i zdrowo" - Rozwinięcie infrastruktury do działań integrujących środowisko</t>
  </si>
  <si>
    <t>MBP - Filia 21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</si>
</sst>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10"/>
      <name val="Trebuchet MS"/>
      <family val="2"/>
    </font>
    <font>
      <b/>
      <sz val="12"/>
      <name val="Trebuchet MS"/>
      <family val="2"/>
    </font>
    <font>
      <sz val="10"/>
      <name val="Trebuchet MS"/>
      <family val="2"/>
    </font>
    <font>
      <sz val="1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8" fillId="0" borderId="0" xfId="41" applyFill="1" applyAlignment="1">
      <alignment/>
    </xf>
    <xf numFmtId="0" fontId="28" fillId="0" borderId="0" xfId="41" applyFill="1" applyAlignment="1">
      <alignment horizontal="center"/>
    </xf>
    <xf numFmtId="0" fontId="2" fillId="0" borderId="10" xfId="60" applyFont="1" applyFill="1" applyBorder="1" applyAlignment="1">
      <alignment horizontal="center" vertical="center" textRotation="90"/>
    </xf>
    <xf numFmtId="0" fontId="2" fillId="0" borderId="11" xfId="60" applyFont="1" applyFill="1" applyBorder="1" applyAlignment="1">
      <alignment horizontal="center" vertical="center"/>
    </xf>
    <xf numFmtId="0" fontId="2" fillId="0" borderId="12" xfId="60" applyFont="1" applyFill="1" applyBorder="1" applyAlignment="1">
      <alignment horizontal="center" vertical="center"/>
    </xf>
    <xf numFmtId="0" fontId="2" fillId="0" borderId="13" xfId="60" applyFont="1" applyFill="1" applyBorder="1" applyAlignment="1">
      <alignment horizontal="center" vertical="center"/>
    </xf>
    <xf numFmtId="0" fontId="2" fillId="0" borderId="0" xfId="60" applyFont="1" applyFill="1" applyAlignment="1">
      <alignment/>
    </xf>
    <xf numFmtId="0" fontId="2" fillId="0" borderId="0" xfId="60" applyFont="1" applyFill="1" applyBorder="1" applyAlignment="1">
      <alignment horizontal="center" vertical="center"/>
    </xf>
    <xf numFmtId="0" fontId="2" fillId="0" borderId="14" xfId="60" applyFont="1" applyFill="1" applyBorder="1" applyAlignment="1">
      <alignment/>
    </xf>
    <xf numFmtId="0" fontId="2" fillId="0" borderId="15" xfId="60" applyFont="1" applyFill="1" applyBorder="1" applyAlignment="1">
      <alignment horizontal="center"/>
    </xf>
    <xf numFmtId="0" fontId="40" fillId="0" borderId="0" xfId="60" applyFill="1" applyAlignment="1">
      <alignment/>
    </xf>
    <xf numFmtId="0" fontId="2" fillId="0" borderId="12" xfId="41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top" wrapText="1"/>
    </xf>
    <xf numFmtId="0" fontId="20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/>
    </xf>
    <xf numFmtId="0" fontId="2" fillId="0" borderId="18" xfId="41" applyFont="1" applyFill="1" applyBorder="1" applyAlignment="1">
      <alignment horizontal="center" vertical="center"/>
    </xf>
    <xf numFmtId="0" fontId="2" fillId="0" borderId="11" xfId="4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" fillId="0" borderId="20" xfId="41" applyFont="1" applyFill="1" applyBorder="1" applyAlignment="1">
      <alignment horizontal="center" vertical="center"/>
    </xf>
    <xf numFmtId="0" fontId="2" fillId="0" borderId="12" xfId="41" applyFont="1" applyFill="1" applyBorder="1" applyAlignment="1">
      <alignment horizontal="center" vertical="center"/>
    </xf>
    <xf numFmtId="0" fontId="2" fillId="0" borderId="21" xfId="41" applyFont="1" applyFill="1" applyBorder="1" applyAlignment="1">
      <alignment horizontal="center" vertical="center" textRotation="90"/>
    </xf>
    <xf numFmtId="0" fontId="2" fillId="0" borderId="10" xfId="41" applyFont="1" applyFill="1" applyBorder="1" applyAlignment="1">
      <alignment horizontal="center" vertical="center" textRotation="90"/>
    </xf>
    <xf numFmtId="0" fontId="2" fillId="0" borderId="10" xfId="41" applyFont="1" applyFill="1" applyBorder="1" applyAlignment="1">
      <alignment horizontal="center" vertical="center" textRotation="90" wrapText="1"/>
    </xf>
    <xf numFmtId="0" fontId="20" fillId="0" borderId="12" xfId="0" applyFont="1" applyFill="1" applyBorder="1" applyAlignment="1">
      <alignment horizontal="left" vertical="top" wrapText="1"/>
    </xf>
    <xf numFmtId="0" fontId="19" fillId="0" borderId="22" xfId="0" applyFont="1" applyFill="1" applyBorder="1" applyAlignment="1">
      <alignment horizontal="right" vertical="top" wrapText="1"/>
    </xf>
    <xf numFmtId="0" fontId="19" fillId="0" borderId="23" xfId="0" applyFont="1" applyFill="1" applyBorder="1" applyAlignment="1">
      <alignment horizontal="right" vertical="top" wrapText="1"/>
    </xf>
    <xf numFmtId="0" fontId="21" fillId="0" borderId="15" xfId="0" applyFont="1" applyFill="1" applyBorder="1" applyAlignment="1">
      <alignment horizontal="center" vertical="center"/>
    </xf>
    <xf numFmtId="0" fontId="2" fillId="0" borderId="24" xfId="41" applyFont="1" applyFill="1" applyBorder="1" applyAlignment="1">
      <alignment horizontal="center" vertical="center"/>
    </xf>
    <xf numFmtId="0" fontId="2" fillId="0" borderId="13" xfId="41" applyFont="1" applyFill="1" applyBorder="1" applyAlignment="1">
      <alignment horizontal="center" vertical="center"/>
    </xf>
    <xf numFmtId="0" fontId="2" fillId="0" borderId="25" xfId="4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textRotation="90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textRotation="90" wrapText="1"/>
    </xf>
    <xf numFmtId="0" fontId="2" fillId="0" borderId="12" xfId="5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2" fillId="0" borderId="28" xfId="41" applyFont="1" applyFill="1" applyBorder="1" applyAlignment="1">
      <alignment horizontal="center" vertical="center"/>
    </xf>
    <xf numFmtId="0" fontId="2" fillId="0" borderId="29" xfId="41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right" vertical="center" wrapText="1"/>
    </xf>
    <xf numFmtId="3" fontId="22" fillId="0" borderId="15" xfId="0" applyNumberFormat="1" applyFont="1" applyFill="1" applyBorder="1" applyAlignment="1">
      <alignment horizontal="center" vertical="center"/>
    </xf>
    <xf numFmtId="0" fontId="2" fillId="0" borderId="30" xfId="41" applyFont="1" applyFill="1" applyBorder="1" applyAlignment="1">
      <alignment horizontal="center" vertical="center"/>
    </xf>
    <xf numFmtId="0" fontId="2" fillId="0" borderId="0" xfId="41" applyFont="1" applyFill="1" applyAlignment="1">
      <alignment/>
    </xf>
    <xf numFmtId="0" fontId="2" fillId="0" borderId="0" xfId="41" applyFont="1" applyFill="1" applyBorder="1" applyAlignment="1">
      <alignment/>
    </xf>
    <xf numFmtId="0" fontId="23" fillId="0" borderId="15" xfId="0" applyFont="1" applyFill="1" applyBorder="1" applyAlignment="1">
      <alignment horizontal="right" wrapText="1"/>
    </xf>
    <xf numFmtId="0" fontId="23" fillId="0" borderId="11" xfId="0" applyFont="1" applyFill="1" applyBorder="1" applyAlignment="1">
      <alignment horizontal="right" wrapText="1"/>
    </xf>
    <xf numFmtId="0" fontId="23" fillId="0" borderId="12" xfId="0" applyFont="1" applyFill="1" applyBorder="1" applyAlignment="1">
      <alignment horizontal="right" wrapText="1"/>
    </xf>
    <xf numFmtId="0" fontId="23" fillId="0" borderId="0" xfId="0" applyFont="1" applyFill="1" applyBorder="1" applyAlignment="1">
      <alignment horizontal="right" wrapText="1"/>
    </xf>
    <xf numFmtId="0" fontId="2" fillId="0" borderId="0" xfId="41" applyFont="1" applyFill="1" applyBorder="1" applyAlignment="1">
      <alignment horizontal="center" vertical="center"/>
    </xf>
    <xf numFmtId="0" fontId="2" fillId="0" borderId="14" xfId="41" applyFont="1" applyFill="1" applyBorder="1" applyAlignment="1">
      <alignment/>
    </xf>
    <xf numFmtId="0" fontId="2" fillId="0" borderId="15" xfId="41" applyFont="1" applyFill="1" applyBorder="1" applyAlignment="1">
      <alignment horizontal="center"/>
    </xf>
    <xf numFmtId="0" fontId="2" fillId="0" borderId="0" xfId="41" applyFont="1" applyFill="1" applyAlignment="1">
      <alignment horizontal="center"/>
    </xf>
    <xf numFmtId="0" fontId="21" fillId="0" borderId="10" xfId="0" applyFont="1" applyFill="1" applyBorder="1" applyAlignment="1">
      <alignment horizontal="center" vertical="center" textRotation="90" wrapText="1"/>
    </xf>
    <xf numFmtId="0" fontId="2" fillId="0" borderId="16" xfId="41" applyFont="1" applyFill="1" applyBorder="1" applyAlignment="1">
      <alignment horizontal="center" vertical="center" wrapText="1"/>
    </xf>
    <xf numFmtId="3" fontId="21" fillId="0" borderId="17" xfId="0" applyNumberFormat="1" applyFont="1" applyFill="1" applyBorder="1" applyAlignment="1">
      <alignment horizontal="center" vertical="center"/>
    </xf>
    <xf numFmtId="0" fontId="2" fillId="0" borderId="19" xfId="5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/>
    </xf>
    <xf numFmtId="3" fontId="24" fillId="0" borderId="30" xfId="0" applyNumberFormat="1" applyFont="1" applyFill="1" applyBorder="1" applyAlignment="1">
      <alignment horizontal="right" vertical="center"/>
    </xf>
    <xf numFmtId="3" fontId="24" fillId="0" borderId="11" xfId="0" applyNumberFormat="1" applyFont="1" applyFill="1" applyBorder="1" applyAlignment="1">
      <alignment horizontal="right" vertical="center"/>
    </xf>
    <xf numFmtId="3" fontId="24" fillId="0" borderId="12" xfId="0" applyNumberFormat="1" applyFont="1" applyFill="1" applyBorder="1" applyAlignment="1">
      <alignment horizontal="right" vertical="center"/>
    </xf>
    <xf numFmtId="3" fontId="2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3" fontId="2" fillId="0" borderId="15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4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T24"/>
  <sheetViews>
    <sheetView tabSelected="1" zoomScalePageLayoutView="0" workbookViewId="0" topLeftCell="A1">
      <selection activeCell="B47" sqref="B47"/>
    </sheetView>
  </sheetViews>
  <sheetFormatPr defaultColWidth="8.796875" defaultRowHeight="14.25"/>
  <cols>
    <col min="1" max="1" width="5.59765625" style="0" customWidth="1"/>
    <col min="2" max="2" width="28.69921875" style="0" customWidth="1"/>
    <col min="3" max="3" width="14.3984375" style="0" customWidth="1"/>
    <col min="4" max="4" width="8.09765625" style="0" customWidth="1"/>
    <col min="5" max="20" width="8.09765625" style="1" customWidth="1"/>
  </cols>
  <sheetData>
    <row r="1" spans="1:20" ht="105.75" customHeight="1" thickBot="1">
      <c r="A1" s="33" t="s">
        <v>0</v>
      </c>
      <c r="B1" s="34" t="s">
        <v>1</v>
      </c>
      <c r="C1" s="35" t="s">
        <v>22</v>
      </c>
      <c r="D1" s="36" t="s">
        <v>2</v>
      </c>
      <c r="E1" s="23" t="s">
        <v>3</v>
      </c>
      <c r="F1" s="24" t="s">
        <v>4</v>
      </c>
      <c r="G1" s="24" t="s">
        <v>5</v>
      </c>
      <c r="H1" s="24" t="s">
        <v>6</v>
      </c>
      <c r="I1" s="24" t="s">
        <v>7</v>
      </c>
      <c r="J1" s="24" t="s">
        <v>8</v>
      </c>
      <c r="K1" s="24" t="s">
        <v>9</v>
      </c>
      <c r="L1" s="24" t="s">
        <v>10</v>
      </c>
      <c r="M1" s="24" t="s">
        <v>11</v>
      </c>
      <c r="N1" s="24" t="s">
        <v>12</v>
      </c>
      <c r="O1" s="24" t="s">
        <v>13</v>
      </c>
      <c r="P1" s="24" t="s">
        <v>59</v>
      </c>
      <c r="Q1" s="25" t="s">
        <v>14</v>
      </c>
      <c r="R1" s="25" t="s">
        <v>15</v>
      </c>
      <c r="S1" s="25" t="s">
        <v>16</v>
      </c>
      <c r="T1" s="25" t="s">
        <v>17</v>
      </c>
    </row>
    <row r="2" spans="1:20" ht="66">
      <c r="A2" s="13">
        <v>1</v>
      </c>
      <c r="B2" s="14" t="s">
        <v>38</v>
      </c>
      <c r="C2" s="15" t="s">
        <v>25</v>
      </c>
      <c r="D2" s="16">
        <f>SUM(E2:T2)</f>
        <v>394</v>
      </c>
      <c r="E2" s="17">
        <v>41</v>
      </c>
      <c r="F2" s="18">
        <v>54</v>
      </c>
      <c r="G2" s="18">
        <v>0</v>
      </c>
      <c r="H2" s="18">
        <v>1</v>
      </c>
      <c r="I2" s="18">
        <v>2</v>
      </c>
      <c r="J2" s="18">
        <v>6</v>
      </c>
      <c r="K2" s="18">
        <v>3</v>
      </c>
      <c r="L2" s="18">
        <v>59</v>
      </c>
      <c r="M2" s="18">
        <v>5</v>
      </c>
      <c r="N2" s="18">
        <v>205</v>
      </c>
      <c r="O2" s="18">
        <v>8</v>
      </c>
      <c r="P2" s="18">
        <v>7</v>
      </c>
      <c r="Q2" s="18">
        <v>1</v>
      </c>
      <c r="R2" s="18">
        <v>0</v>
      </c>
      <c r="S2" s="18">
        <v>0</v>
      </c>
      <c r="T2" s="18">
        <v>2</v>
      </c>
    </row>
    <row r="3" spans="1:20" ht="102" customHeight="1">
      <c r="A3" s="19">
        <v>4</v>
      </c>
      <c r="B3" s="12" t="s">
        <v>21</v>
      </c>
      <c r="C3" s="20" t="s">
        <v>23</v>
      </c>
      <c r="D3" s="16">
        <f>SUM(E3:T3)</f>
        <v>607</v>
      </c>
      <c r="E3" s="21">
        <v>15</v>
      </c>
      <c r="F3" s="22">
        <v>14</v>
      </c>
      <c r="G3" s="22">
        <v>6</v>
      </c>
      <c r="H3" s="22">
        <v>1</v>
      </c>
      <c r="I3" s="22">
        <v>0</v>
      </c>
      <c r="J3" s="22">
        <v>1</v>
      </c>
      <c r="K3" s="22">
        <v>10</v>
      </c>
      <c r="L3" s="22">
        <v>16</v>
      </c>
      <c r="M3" s="22">
        <v>454</v>
      </c>
      <c r="N3" s="22">
        <v>7</v>
      </c>
      <c r="O3" s="22">
        <v>4</v>
      </c>
      <c r="P3" s="22">
        <v>1</v>
      </c>
      <c r="Q3" s="22">
        <v>1</v>
      </c>
      <c r="R3" s="22">
        <v>77</v>
      </c>
      <c r="S3" s="22">
        <v>0</v>
      </c>
      <c r="T3" s="22">
        <v>0</v>
      </c>
    </row>
    <row r="4" spans="1:20" ht="139.5" customHeight="1">
      <c r="A4" s="19">
        <v>6</v>
      </c>
      <c r="B4" s="12" t="s">
        <v>39</v>
      </c>
      <c r="C4" s="20" t="s">
        <v>29</v>
      </c>
      <c r="D4" s="16">
        <f aca="true" t="shared" si="0" ref="D4:D23">SUM(E4:T4)</f>
        <v>494</v>
      </c>
      <c r="E4" s="21">
        <v>44</v>
      </c>
      <c r="F4" s="22">
        <v>11</v>
      </c>
      <c r="G4" s="22">
        <v>1</v>
      </c>
      <c r="H4" s="22">
        <v>1</v>
      </c>
      <c r="I4" s="22">
        <v>3</v>
      </c>
      <c r="J4" s="22">
        <v>89</v>
      </c>
      <c r="K4" s="22">
        <v>2</v>
      </c>
      <c r="L4" s="22">
        <v>60</v>
      </c>
      <c r="M4" s="22">
        <v>3</v>
      </c>
      <c r="N4" s="22">
        <v>8</v>
      </c>
      <c r="O4" s="22">
        <v>265</v>
      </c>
      <c r="P4" s="22">
        <v>0</v>
      </c>
      <c r="Q4" s="22">
        <v>4</v>
      </c>
      <c r="R4" s="22">
        <v>2</v>
      </c>
      <c r="S4" s="22">
        <v>0</v>
      </c>
      <c r="T4" s="22">
        <v>1</v>
      </c>
    </row>
    <row r="5" spans="1:20" ht="49.5">
      <c r="A5" s="19">
        <v>8</v>
      </c>
      <c r="B5" s="26" t="s">
        <v>40</v>
      </c>
      <c r="C5" s="20" t="s">
        <v>23</v>
      </c>
      <c r="D5" s="16">
        <f t="shared" si="0"/>
        <v>120</v>
      </c>
      <c r="E5" s="21">
        <v>15</v>
      </c>
      <c r="F5" s="22">
        <v>9</v>
      </c>
      <c r="G5" s="22">
        <v>17</v>
      </c>
      <c r="H5" s="22">
        <v>3</v>
      </c>
      <c r="I5" s="22">
        <v>0</v>
      </c>
      <c r="J5" s="22">
        <v>0</v>
      </c>
      <c r="K5" s="22">
        <v>4</v>
      </c>
      <c r="L5" s="22">
        <v>14</v>
      </c>
      <c r="M5" s="22">
        <v>52</v>
      </c>
      <c r="N5" s="22">
        <v>0</v>
      </c>
      <c r="O5" s="22">
        <v>3</v>
      </c>
      <c r="P5" s="22">
        <v>0</v>
      </c>
      <c r="Q5" s="22">
        <v>2</v>
      </c>
      <c r="R5" s="22">
        <v>1</v>
      </c>
      <c r="S5" s="22">
        <v>0</v>
      </c>
      <c r="T5" s="22">
        <v>0</v>
      </c>
    </row>
    <row r="6" spans="1:20" ht="35.25" customHeight="1">
      <c r="A6" s="19">
        <v>9</v>
      </c>
      <c r="B6" s="12" t="s">
        <v>41</v>
      </c>
      <c r="C6" s="20" t="s">
        <v>27</v>
      </c>
      <c r="D6" s="16">
        <f t="shared" si="0"/>
        <v>701</v>
      </c>
      <c r="E6" s="21">
        <v>14</v>
      </c>
      <c r="F6" s="22">
        <v>6</v>
      </c>
      <c r="G6" s="22">
        <v>1</v>
      </c>
      <c r="H6" s="22">
        <v>6</v>
      </c>
      <c r="I6" s="22">
        <v>2</v>
      </c>
      <c r="J6" s="22">
        <v>0</v>
      </c>
      <c r="K6" s="22">
        <v>65</v>
      </c>
      <c r="L6" s="22">
        <v>36</v>
      </c>
      <c r="M6" s="22">
        <v>261</v>
      </c>
      <c r="N6" s="22">
        <v>0</v>
      </c>
      <c r="O6" s="22">
        <v>1</v>
      </c>
      <c r="P6" s="22">
        <v>2</v>
      </c>
      <c r="Q6" s="22">
        <v>0</v>
      </c>
      <c r="R6" s="22">
        <v>305</v>
      </c>
      <c r="S6" s="22">
        <v>0</v>
      </c>
      <c r="T6" s="22">
        <v>2</v>
      </c>
    </row>
    <row r="7" spans="1:20" ht="33">
      <c r="A7" s="19">
        <v>13</v>
      </c>
      <c r="B7" s="26" t="s">
        <v>42</v>
      </c>
      <c r="C7" s="20" t="s">
        <v>25</v>
      </c>
      <c r="D7" s="16">
        <f t="shared" si="0"/>
        <v>323</v>
      </c>
      <c r="E7" s="21">
        <v>22</v>
      </c>
      <c r="F7" s="22">
        <v>54</v>
      </c>
      <c r="G7" s="22">
        <v>1</v>
      </c>
      <c r="H7" s="22">
        <v>4</v>
      </c>
      <c r="I7" s="22">
        <v>3</v>
      </c>
      <c r="J7" s="22">
        <v>3</v>
      </c>
      <c r="K7" s="22">
        <v>2</v>
      </c>
      <c r="L7" s="22">
        <v>117</v>
      </c>
      <c r="M7" s="22">
        <v>4</v>
      </c>
      <c r="N7" s="22">
        <v>61</v>
      </c>
      <c r="O7" s="22">
        <v>21</v>
      </c>
      <c r="P7" s="22">
        <v>21</v>
      </c>
      <c r="Q7" s="22">
        <v>3</v>
      </c>
      <c r="R7" s="22">
        <v>1</v>
      </c>
      <c r="S7" s="22">
        <v>0</v>
      </c>
      <c r="T7" s="22">
        <v>6</v>
      </c>
    </row>
    <row r="8" spans="1:20" ht="71.25">
      <c r="A8" s="19">
        <v>14</v>
      </c>
      <c r="B8" s="12" t="s">
        <v>43</v>
      </c>
      <c r="C8" s="20" t="s">
        <v>28</v>
      </c>
      <c r="D8" s="16">
        <f t="shared" si="0"/>
        <v>498</v>
      </c>
      <c r="E8" s="21">
        <v>174</v>
      </c>
      <c r="F8" s="22">
        <v>22</v>
      </c>
      <c r="G8" s="22">
        <v>1</v>
      </c>
      <c r="H8" s="22">
        <v>228</v>
      </c>
      <c r="I8" s="22">
        <v>1</v>
      </c>
      <c r="J8" s="22">
        <v>0</v>
      </c>
      <c r="K8" s="22">
        <v>3</v>
      </c>
      <c r="L8" s="22">
        <v>57</v>
      </c>
      <c r="M8" s="22">
        <v>4</v>
      </c>
      <c r="N8" s="22">
        <v>1</v>
      </c>
      <c r="O8" s="22">
        <v>2</v>
      </c>
      <c r="P8" s="22">
        <v>5</v>
      </c>
      <c r="Q8" s="22">
        <v>0</v>
      </c>
      <c r="R8" s="22">
        <v>0</v>
      </c>
      <c r="S8" s="22">
        <v>0</v>
      </c>
      <c r="T8" s="22">
        <v>0</v>
      </c>
    </row>
    <row r="9" spans="1:20" ht="42.75">
      <c r="A9" s="19">
        <v>15</v>
      </c>
      <c r="B9" s="12" t="s">
        <v>44</v>
      </c>
      <c r="C9" s="20" t="s">
        <v>24</v>
      </c>
      <c r="D9" s="16">
        <f t="shared" si="0"/>
        <v>124</v>
      </c>
      <c r="E9" s="21">
        <v>52</v>
      </c>
      <c r="F9" s="22">
        <v>24</v>
      </c>
      <c r="G9" s="22">
        <v>0</v>
      </c>
      <c r="H9" s="22">
        <v>10</v>
      </c>
      <c r="I9" s="22">
        <v>0</v>
      </c>
      <c r="J9" s="22">
        <v>0</v>
      </c>
      <c r="K9" s="22">
        <v>1</v>
      </c>
      <c r="L9" s="22">
        <v>20</v>
      </c>
      <c r="M9" s="22">
        <v>2</v>
      </c>
      <c r="N9" s="22">
        <v>5</v>
      </c>
      <c r="O9" s="22">
        <v>2</v>
      </c>
      <c r="P9" s="22">
        <v>7</v>
      </c>
      <c r="Q9" s="22">
        <v>0</v>
      </c>
      <c r="R9" s="22">
        <v>1</v>
      </c>
      <c r="S9" s="22">
        <v>0</v>
      </c>
      <c r="T9" s="22">
        <v>0</v>
      </c>
    </row>
    <row r="10" spans="1:20" ht="28.5">
      <c r="A10" s="19">
        <v>16</v>
      </c>
      <c r="B10" s="12" t="s">
        <v>45</v>
      </c>
      <c r="C10" s="20" t="s">
        <v>25</v>
      </c>
      <c r="D10" s="16">
        <f t="shared" si="0"/>
        <v>785</v>
      </c>
      <c r="E10" s="21">
        <v>37</v>
      </c>
      <c r="F10" s="22">
        <v>204</v>
      </c>
      <c r="G10" s="22">
        <v>2</v>
      </c>
      <c r="H10" s="22">
        <v>8</v>
      </c>
      <c r="I10" s="22">
        <v>3</v>
      </c>
      <c r="J10" s="22">
        <v>1</v>
      </c>
      <c r="K10" s="22">
        <v>6</v>
      </c>
      <c r="L10" s="22">
        <v>14</v>
      </c>
      <c r="M10" s="22">
        <v>7</v>
      </c>
      <c r="N10" s="22">
        <v>7</v>
      </c>
      <c r="O10" s="22">
        <v>14</v>
      </c>
      <c r="P10" s="22">
        <v>469</v>
      </c>
      <c r="Q10" s="22">
        <v>10</v>
      </c>
      <c r="R10" s="22">
        <v>2</v>
      </c>
      <c r="S10" s="22">
        <v>0</v>
      </c>
      <c r="T10" s="22">
        <v>1</v>
      </c>
    </row>
    <row r="11" spans="1:20" ht="56.25" customHeight="1">
      <c r="A11" s="19">
        <v>17</v>
      </c>
      <c r="B11" s="26" t="s">
        <v>46</v>
      </c>
      <c r="C11" s="15" t="s">
        <v>23</v>
      </c>
      <c r="D11" s="16">
        <f t="shared" si="0"/>
        <v>331</v>
      </c>
      <c r="E11" s="21">
        <v>4</v>
      </c>
      <c r="F11" s="22">
        <v>41</v>
      </c>
      <c r="G11" s="22">
        <v>61</v>
      </c>
      <c r="H11" s="22">
        <v>1</v>
      </c>
      <c r="I11" s="22">
        <v>0</v>
      </c>
      <c r="J11" s="22">
        <v>1</v>
      </c>
      <c r="K11" s="22">
        <v>14</v>
      </c>
      <c r="L11" s="22">
        <v>17</v>
      </c>
      <c r="M11" s="22">
        <v>147</v>
      </c>
      <c r="N11" s="22">
        <v>5</v>
      </c>
      <c r="O11" s="22">
        <v>3</v>
      </c>
      <c r="P11" s="22">
        <v>0</v>
      </c>
      <c r="Q11" s="22">
        <v>1</v>
      </c>
      <c r="R11" s="22">
        <v>2</v>
      </c>
      <c r="S11" s="22">
        <v>34</v>
      </c>
      <c r="T11" s="22">
        <v>0</v>
      </c>
    </row>
    <row r="12" spans="1:20" ht="71.25" customHeight="1">
      <c r="A12" s="19">
        <v>18</v>
      </c>
      <c r="B12" s="26" t="s">
        <v>47</v>
      </c>
      <c r="C12" s="20" t="s">
        <v>28</v>
      </c>
      <c r="D12" s="16">
        <f t="shared" si="0"/>
        <v>369</v>
      </c>
      <c r="E12" s="21">
        <v>131</v>
      </c>
      <c r="F12" s="22">
        <v>17</v>
      </c>
      <c r="G12" s="22">
        <v>1</v>
      </c>
      <c r="H12" s="22">
        <v>161</v>
      </c>
      <c r="I12" s="22">
        <v>3</v>
      </c>
      <c r="J12" s="22">
        <v>6</v>
      </c>
      <c r="K12" s="22">
        <v>2</v>
      </c>
      <c r="L12" s="22">
        <v>21</v>
      </c>
      <c r="M12" s="22">
        <v>0</v>
      </c>
      <c r="N12" s="22">
        <v>8</v>
      </c>
      <c r="O12" s="22">
        <v>3</v>
      </c>
      <c r="P12" s="22">
        <v>4</v>
      </c>
      <c r="Q12" s="22">
        <v>9</v>
      </c>
      <c r="R12" s="22">
        <v>3</v>
      </c>
      <c r="S12" s="22">
        <v>0</v>
      </c>
      <c r="T12" s="22">
        <v>0</v>
      </c>
    </row>
    <row r="13" spans="1:20" ht="39" customHeight="1">
      <c r="A13" s="19">
        <v>23</v>
      </c>
      <c r="B13" s="12" t="s">
        <v>48</v>
      </c>
      <c r="C13" s="20" t="s">
        <v>26</v>
      </c>
      <c r="D13" s="16">
        <f t="shared" si="0"/>
        <v>118</v>
      </c>
      <c r="E13" s="21">
        <v>16</v>
      </c>
      <c r="F13" s="22">
        <v>7</v>
      </c>
      <c r="G13" s="22">
        <v>2</v>
      </c>
      <c r="H13" s="22">
        <v>4</v>
      </c>
      <c r="I13" s="22">
        <v>0</v>
      </c>
      <c r="J13" s="22">
        <v>1</v>
      </c>
      <c r="K13" s="22">
        <v>29</v>
      </c>
      <c r="L13" s="22">
        <v>17</v>
      </c>
      <c r="M13" s="22">
        <v>5</v>
      </c>
      <c r="N13" s="22">
        <v>2</v>
      </c>
      <c r="O13" s="22">
        <v>2</v>
      </c>
      <c r="P13" s="22">
        <v>3</v>
      </c>
      <c r="Q13" s="22">
        <v>2</v>
      </c>
      <c r="R13" s="22">
        <v>25</v>
      </c>
      <c r="S13" s="22">
        <v>0</v>
      </c>
      <c r="T13" s="22">
        <v>3</v>
      </c>
    </row>
    <row r="14" spans="1:20" ht="39" customHeight="1">
      <c r="A14" s="19">
        <v>29</v>
      </c>
      <c r="B14" s="26" t="s">
        <v>49</v>
      </c>
      <c r="C14" s="20" t="s">
        <v>26</v>
      </c>
      <c r="D14" s="16">
        <f t="shared" si="0"/>
        <v>83</v>
      </c>
      <c r="E14" s="21">
        <v>8</v>
      </c>
      <c r="F14" s="22">
        <v>13</v>
      </c>
      <c r="G14" s="22">
        <v>0</v>
      </c>
      <c r="H14" s="22">
        <v>0</v>
      </c>
      <c r="I14" s="22">
        <v>0</v>
      </c>
      <c r="J14" s="22">
        <v>0</v>
      </c>
      <c r="K14" s="22">
        <v>34</v>
      </c>
      <c r="L14" s="22">
        <v>10</v>
      </c>
      <c r="M14" s="22">
        <v>3</v>
      </c>
      <c r="N14" s="22">
        <v>1</v>
      </c>
      <c r="O14" s="22">
        <v>0</v>
      </c>
      <c r="P14" s="22">
        <v>0</v>
      </c>
      <c r="Q14" s="22">
        <v>1</v>
      </c>
      <c r="R14" s="22">
        <v>13</v>
      </c>
      <c r="S14" s="22">
        <v>0</v>
      </c>
      <c r="T14" s="22">
        <v>0</v>
      </c>
    </row>
    <row r="15" spans="1:20" ht="77.25" customHeight="1">
      <c r="A15" s="19">
        <v>33</v>
      </c>
      <c r="B15" s="37" t="s">
        <v>50</v>
      </c>
      <c r="C15" s="20" t="s">
        <v>25</v>
      </c>
      <c r="D15" s="16">
        <f t="shared" si="0"/>
        <v>509</v>
      </c>
      <c r="E15" s="21">
        <v>17</v>
      </c>
      <c r="F15" s="22">
        <v>254</v>
      </c>
      <c r="G15" s="22">
        <v>8</v>
      </c>
      <c r="H15" s="22">
        <v>2</v>
      </c>
      <c r="I15" s="22">
        <v>2</v>
      </c>
      <c r="J15" s="22">
        <v>1</v>
      </c>
      <c r="K15" s="22">
        <v>11</v>
      </c>
      <c r="L15" s="22">
        <v>80</v>
      </c>
      <c r="M15" s="22">
        <v>50</v>
      </c>
      <c r="N15" s="22">
        <v>32</v>
      </c>
      <c r="O15" s="22">
        <v>11</v>
      </c>
      <c r="P15" s="22">
        <v>5</v>
      </c>
      <c r="Q15" s="22">
        <v>0</v>
      </c>
      <c r="R15" s="22">
        <v>2</v>
      </c>
      <c r="S15" s="22">
        <v>34</v>
      </c>
      <c r="T15" s="22">
        <v>0</v>
      </c>
    </row>
    <row r="16" spans="1:20" ht="55.5" customHeight="1">
      <c r="A16" s="19">
        <v>34</v>
      </c>
      <c r="B16" s="26" t="s">
        <v>51</v>
      </c>
      <c r="C16" s="20" t="s">
        <v>29</v>
      </c>
      <c r="D16" s="16">
        <f t="shared" si="0"/>
        <v>299</v>
      </c>
      <c r="E16" s="21">
        <v>12</v>
      </c>
      <c r="F16" s="22">
        <v>28</v>
      </c>
      <c r="G16" s="22">
        <v>1</v>
      </c>
      <c r="H16" s="22">
        <v>1</v>
      </c>
      <c r="I16" s="22">
        <v>0</v>
      </c>
      <c r="J16" s="22">
        <v>9</v>
      </c>
      <c r="K16" s="22">
        <v>5</v>
      </c>
      <c r="L16" s="22">
        <v>78</v>
      </c>
      <c r="M16" s="22">
        <v>0</v>
      </c>
      <c r="N16" s="22">
        <v>4</v>
      </c>
      <c r="O16" s="22">
        <v>158</v>
      </c>
      <c r="P16" s="22">
        <v>2</v>
      </c>
      <c r="Q16" s="22">
        <v>0</v>
      </c>
      <c r="R16" s="22">
        <v>0</v>
      </c>
      <c r="S16" s="22">
        <v>0</v>
      </c>
      <c r="T16" s="22">
        <v>1</v>
      </c>
    </row>
    <row r="17" spans="1:20" ht="51.75" customHeight="1">
      <c r="A17" s="19">
        <v>36</v>
      </c>
      <c r="B17" s="26" t="s">
        <v>52</v>
      </c>
      <c r="C17" s="20" t="s">
        <v>23</v>
      </c>
      <c r="D17" s="16">
        <f t="shared" si="0"/>
        <v>299</v>
      </c>
      <c r="E17" s="21">
        <v>47</v>
      </c>
      <c r="F17" s="22">
        <v>7</v>
      </c>
      <c r="G17" s="22">
        <v>12</v>
      </c>
      <c r="H17" s="22">
        <v>2</v>
      </c>
      <c r="I17" s="22">
        <v>0</v>
      </c>
      <c r="J17" s="22">
        <v>5</v>
      </c>
      <c r="K17" s="22">
        <v>9</v>
      </c>
      <c r="L17" s="22">
        <v>68</v>
      </c>
      <c r="M17" s="22">
        <v>121</v>
      </c>
      <c r="N17" s="22">
        <v>3</v>
      </c>
      <c r="O17" s="22">
        <v>16</v>
      </c>
      <c r="P17" s="22">
        <v>3</v>
      </c>
      <c r="Q17" s="22">
        <v>1</v>
      </c>
      <c r="R17" s="22">
        <v>4</v>
      </c>
      <c r="S17" s="22">
        <v>1</v>
      </c>
      <c r="T17" s="22">
        <v>0</v>
      </c>
    </row>
    <row r="18" spans="1:20" ht="49.5">
      <c r="A18" s="19">
        <v>37</v>
      </c>
      <c r="B18" s="26" t="s">
        <v>53</v>
      </c>
      <c r="C18" s="20" t="s">
        <v>29</v>
      </c>
      <c r="D18" s="16">
        <f t="shared" si="0"/>
        <v>319</v>
      </c>
      <c r="E18" s="21">
        <v>9</v>
      </c>
      <c r="F18" s="22">
        <v>14</v>
      </c>
      <c r="G18" s="22">
        <v>0</v>
      </c>
      <c r="H18" s="22">
        <v>1</v>
      </c>
      <c r="I18" s="22">
        <v>1</v>
      </c>
      <c r="J18" s="22">
        <v>46</v>
      </c>
      <c r="K18" s="22">
        <v>0</v>
      </c>
      <c r="L18" s="22">
        <v>48</v>
      </c>
      <c r="M18" s="22">
        <v>0</v>
      </c>
      <c r="N18" s="22">
        <v>1</v>
      </c>
      <c r="O18" s="22">
        <v>193</v>
      </c>
      <c r="P18" s="22">
        <v>1</v>
      </c>
      <c r="Q18" s="22">
        <v>0</v>
      </c>
      <c r="R18" s="22">
        <v>3</v>
      </c>
      <c r="S18" s="22">
        <v>0</v>
      </c>
      <c r="T18" s="22">
        <v>2</v>
      </c>
    </row>
    <row r="19" spans="1:20" ht="34.5" customHeight="1">
      <c r="A19" s="19">
        <v>42</v>
      </c>
      <c r="B19" s="26" t="s">
        <v>54</v>
      </c>
      <c r="C19" s="15" t="s">
        <v>28</v>
      </c>
      <c r="D19" s="16">
        <f t="shared" si="0"/>
        <v>269</v>
      </c>
      <c r="E19" s="21">
        <v>71</v>
      </c>
      <c r="F19" s="22">
        <v>10</v>
      </c>
      <c r="G19" s="22">
        <v>1</v>
      </c>
      <c r="H19" s="22">
        <v>72</v>
      </c>
      <c r="I19" s="22">
        <v>1</v>
      </c>
      <c r="J19" s="22">
        <v>0</v>
      </c>
      <c r="K19" s="22">
        <v>0</v>
      </c>
      <c r="L19" s="22">
        <v>34</v>
      </c>
      <c r="M19" s="22">
        <v>1</v>
      </c>
      <c r="N19" s="22">
        <v>5</v>
      </c>
      <c r="O19" s="22">
        <v>3</v>
      </c>
      <c r="P19" s="22">
        <v>59</v>
      </c>
      <c r="Q19" s="22">
        <v>7</v>
      </c>
      <c r="R19" s="22">
        <v>5</v>
      </c>
      <c r="S19" s="22">
        <v>0</v>
      </c>
      <c r="T19" s="22">
        <v>0</v>
      </c>
    </row>
    <row r="20" spans="1:20" ht="57.75" customHeight="1">
      <c r="A20" s="19">
        <v>43</v>
      </c>
      <c r="B20" s="12" t="s">
        <v>55</v>
      </c>
      <c r="C20" s="20" t="s">
        <v>30</v>
      </c>
      <c r="D20" s="16">
        <f t="shared" si="0"/>
        <v>1917</v>
      </c>
      <c r="E20" s="21">
        <v>89</v>
      </c>
      <c r="F20" s="22">
        <v>88</v>
      </c>
      <c r="G20" s="22">
        <v>36</v>
      </c>
      <c r="H20" s="22">
        <v>8</v>
      </c>
      <c r="I20" s="22">
        <v>4</v>
      </c>
      <c r="J20" s="22">
        <v>36</v>
      </c>
      <c r="K20" s="22">
        <v>3</v>
      </c>
      <c r="L20" s="22">
        <v>451</v>
      </c>
      <c r="M20" s="22">
        <v>3</v>
      </c>
      <c r="N20" s="22">
        <v>11</v>
      </c>
      <c r="O20" s="22">
        <v>16</v>
      </c>
      <c r="P20" s="22">
        <v>1096</v>
      </c>
      <c r="Q20" s="22">
        <v>71</v>
      </c>
      <c r="R20" s="22">
        <v>1</v>
      </c>
      <c r="S20" s="22">
        <v>0</v>
      </c>
      <c r="T20" s="22">
        <v>4</v>
      </c>
    </row>
    <row r="21" spans="1:20" ht="33">
      <c r="A21" s="19">
        <v>44</v>
      </c>
      <c r="B21" s="26" t="s">
        <v>56</v>
      </c>
      <c r="C21" s="20" t="s">
        <v>27</v>
      </c>
      <c r="D21" s="16">
        <f t="shared" si="0"/>
        <v>116</v>
      </c>
      <c r="E21" s="21">
        <v>6</v>
      </c>
      <c r="F21" s="22">
        <v>9</v>
      </c>
      <c r="G21" s="22">
        <v>0</v>
      </c>
      <c r="H21" s="22">
        <v>9</v>
      </c>
      <c r="I21" s="22">
        <v>0</v>
      </c>
      <c r="J21" s="22">
        <v>0</v>
      </c>
      <c r="K21" s="22">
        <v>10</v>
      </c>
      <c r="L21" s="22">
        <v>5</v>
      </c>
      <c r="M21" s="22">
        <v>0</v>
      </c>
      <c r="N21" s="22">
        <v>0</v>
      </c>
      <c r="O21" s="22">
        <v>3</v>
      </c>
      <c r="P21" s="22">
        <v>2</v>
      </c>
      <c r="Q21" s="22">
        <v>0</v>
      </c>
      <c r="R21" s="22">
        <v>72</v>
      </c>
      <c r="S21" s="22">
        <v>0</v>
      </c>
      <c r="T21" s="22">
        <v>0</v>
      </c>
    </row>
    <row r="22" spans="1:20" ht="33">
      <c r="A22" s="19">
        <v>47</v>
      </c>
      <c r="B22" s="26" t="s">
        <v>57</v>
      </c>
      <c r="C22" s="15" t="s">
        <v>27</v>
      </c>
      <c r="D22" s="16">
        <f t="shared" si="0"/>
        <v>251</v>
      </c>
      <c r="E22" s="21">
        <v>7</v>
      </c>
      <c r="F22" s="22">
        <v>2</v>
      </c>
      <c r="G22" s="22">
        <v>0</v>
      </c>
      <c r="H22" s="22">
        <v>5</v>
      </c>
      <c r="I22" s="22">
        <v>0</v>
      </c>
      <c r="J22" s="22">
        <v>1</v>
      </c>
      <c r="K22" s="22">
        <v>12</v>
      </c>
      <c r="L22" s="22">
        <v>13</v>
      </c>
      <c r="M22" s="22">
        <v>1</v>
      </c>
      <c r="N22" s="22">
        <v>2</v>
      </c>
      <c r="O22" s="22">
        <v>6</v>
      </c>
      <c r="P22" s="22">
        <v>1</v>
      </c>
      <c r="Q22" s="22">
        <v>1</v>
      </c>
      <c r="R22" s="22">
        <v>199</v>
      </c>
      <c r="S22" s="22">
        <v>0</v>
      </c>
      <c r="T22" s="22">
        <v>1</v>
      </c>
    </row>
    <row r="23" spans="1:20" ht="57.75" thickBot="1">
      <c r="A23" s="19">
        <v>48</v>
      </c>
      <c r="B23" s="37" t="s">
        <v>58</v>
      </c>
      <c r="C23" s="15" t="s">
        <v>30</v>
      </c>
      <c r="D23" s="16">
        <f t="shared" si="0"/>
        <v>745</v>
      </c>
      <c r="E23" s="21">
        <v>35</v>
      </c>
      <c r="F23" s="22">
        <v>38</v>
      </c>
      <c r="G23" s="22">
        <v>1</v>
      </c>
      <c r="H23" s="22">
        <v>3</v>
      </c>
      <c r="I23" s="22">
        <v>1</v>
      </c>
      <c r="J23" s="22">
        <v>5</v>
      </c>
      <c r="K23" s="22">
        <v>0</v>
      </c>
      <c r="L23" s="22">
        <v>281</v>
      </c>
      <c r="M23" s="22">
        <v>1</v>
      </c>
      <c r="N23" s="22">
        <v>3</v>
      </c>
      <c r="O23" s="22">
        <v>4</v>
      </c>
      <c r="P23" s="22">
        <v>73</v>
      </c>
      <c r="Q23" s="22">
        <v>300</v>
      </c>
      <c r="R23" s="22">
        <v>0</v>
      </c>
      <c r="S23" s="22">
        <v>0</v>
      </c>
      <c r="T23" s="22">
        <v>0</v>
      </c>
    </row>
    <row r="24" spans="1:20" ht="43.5" customHeight="1" thickBot="1">
      <c r="A24" s="38"/>
      <c r="B24" s="27" t="s">
        <v>18</v>
      </c>
      <c r="C24" s="28"/>
      <c r="D24" s="29">
        <f aca="true" t="shared" si="1" ref="D24:T24">SUM(D2:D23)</f>
        <v>9671</v>
      </c>
      <c r="E24" s="30">
        <f t="shared" si="1"/>
        <v>866</v>
      </c>
      <c r="F24" s="31">
        <f t="shared" si="1"/>
        <v>926</v>
      </c>
      <c r="G24" s="31">
        <f t="shared" si="1"/>
        <v>152</v>
      </c>
      <c r="H24" s="31">
        <f t="shared" si="1"/>
        <v>531</v>
      </c>
      <c r="I24" s="31">
        <f t="shared" si="1"/>
        <v>26</v>
      </c>
      <c r="J24" s="31">
        <f t="shared" si="1"/>
        <v>211</v>
      </c>
      <c r="K24" s="31">
        <f t="shared" si="1"/>
        <v>225</v>
      </c>
      <c r="L24" s="31">
        <f t="shared" si="1"/>
        <v>1516</v>
      </c>
      <c r="M24" s="31">
        <f t="shared" si="1"/>
        <v>1124</v>
      </c>
      <c r="N24" s="31">
        <f t="shared" si="1"/>
        <v>371</v>
      </c>
      <c r="O24" s="31">
        <f t="shared" si="1"/>
        <v>738</v>
      </c>
      <c r="P24" s="31">
        <f t="shared" si="1"/>
        <v>1761</v>
      </c>
      <c r="Q24" s="31">
        <f t="shared" si="1"/>
        <v>414</v>
      </c>
      <c r="R24" s="31">
        <f t="shared" si="1"/>
        <v>718</v>
      </c>
      <c r="S24" s="31">
        <f t="shared" si="1"/>
        <v>69</v>
      </c>
      <c r="T24" s="32">
        <f t="shared" si="1"/>
        <v>23</v>
      </c>
    </row>
    <row r="25" ht="32.25" customHeight="1"/>
  </sheetData>
  <sheetProtection/>
  <mergeCells count="1">
    <mergeCell ref="B24:C24"/>
  </mergeCells>
  <printOptions/>
  <pageMargins left="0.7" right="0.7" top="0.75" bottom="0.75" header="0.3" footer="0.3"/>
  <pageSetup horizontalDpi="300" verticalDpi="3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T32"/>
  <sheetViews>
    <sheetView workbookViewId="0" topLeftCell="A1">
      <selection activeCell="C20" sqref="C20"/>
    </sheetView>
  </sheetViews>
  <sheetFormatPr defaultColWidth="8.796875" defaultRowHeight="14.25"/>
  <cols>
    <col min="2" max="2" width="14.69921875" style="0" customWidth="1"/>
  </cols>
  <sheetData>
    <row r="1" spans="1:20" ht="75.75" thickBot="1">
      <c r="A1" s="54" t="s">
        <v>35</v>
      </c>
      <c r="B1" s="35" t="s">
        <v>1</v>
      </c>
      <c r="C1" s="36" t="s">
        <v>2</v>
      </c>
      <c r="D1" s="23" t="s">
        <v>3</v>
      </c>
      <c r="E1" s="24" t="s">
        <v>4</v>
      </c>
      <c r="F1" s="3" t="s">
        <v>5</v>
      </c>
      <c r="G1" s="24" t="s">
        <v>6</v>
      </c>
      <c r="H1" s="24" t="s">
        <v>7</v>
      </c>
      <c r="I1" s="24" t="s">
        <v>8</v>
      </c>
      <c r="J1" s="24" t="s">
        <v>9</v>
      </c>
      <c r="K1" s="24" t="s">
        <v>10</v>
      </c>
      <c r="L1" s="3" t="s">
        <v>11</v>
      </c>
      <c r="M1" s="24" t="s">
        <v>12</v>
      </c>
      <c r="N1" s="24" t="s">
        <v>13</v>
      </c>
      <c r="O1" s="24" t="s">
        <v>59</v>
      </c>
      <c r="P1" s="25" t="s">
        <v>14</v>
      </c>
      <c r="Q1" s="25" t="s">
        <v>15</v>
      </c>
      <c r="R1" s="25" t="s">
        <v>16</v>
      </c>
      <c r="S1" s="25" t="s">
        <v>17</v>
      </c>
      <c r="T1" s="38"/>
    </row>
    <row r="2" spans="1:20" ht="57">
      <c r="A2" s="13">
        <v>3</v>
      </c>
      <c r="B2" s="55" t="s">
        <v>36</v>
      </c>
      <c r="C2" s="56">
        <f>SUM(D2:S2)</f>
        <v>2814</v>
      </c>
      <c r="D2" s="39">
        <v>351</v>
      </c>
      <c r="E2" s="18">
        <v>293</v>
      </c>
      <c r="F2" s="4">
        <v>24</v>
      </c>
      <c r="G2" s="18">
        <v>208</v>
      </c>
      <c r="H2" s="18">
        <v>10</v>
      </c>
      <c r="I2" s="18">
        <v>31</v>
      </c>
      <c r="J2" s="18">
        <v>74</v>
      </c>
      <c r="K2" s="18">
        <v>18</v>
      </c>
      <c r="L2" s="4">
        <v>214</v>
      </c>
      <c r="M2" s="18">
        <v>207</v>
      </c>
      <c r="N2" s="18">
        <v>229</v>
      </c>
      <c r="O2" s="18">
        <v>839</v>
      </c>
      <c r="P2" s="18">
        <v>96</v>
      </c>
      <c r="Q2" s="18">
        <v>175</v>
      </c>
      <c r="R2" s="18">
        <v>34</v>
      </c>
      <c r="S2" s="18">
        <v>11</v>
      </c>
      <c r="T2" s="38"/>
    </row>
    <row r="3" spans="1:20" ht="129" thickBot="1">
      <c r="A3" s="19">
        <v>5</v>
      </c>
      <c r="B3" s="57" t="s">
        <v>37</v>
      </c>
      <c r="C3" s="56">
        <f>SUM(D3:S3)</f>
        <v>2193</v>
      </c>
      <c r="D3" s="40">
        <v>69</v>
      </c>
      <c r="E3" s="22">
        <v>88</v>
      </c>
      <c r="F3" s="5">
        <v>38</v>
      </c>
      <c r="G3" s="22">
        <v>35</v>
      </c>
      <c r="H3" s="22">
        <v>3</v>
      </c>
      <c r="I3" s="22">
        <v>74</v>
      </c>
      <c r="J3" s="22">
        <v>31</v>
      </c>
      <c r="K3" s="22">
        <v>1093</v>
      </c>
      <c r="L3" s="5">
        <v>322</v>
      </c>
      <c r="M3" s="22">
        <v>9</v>
      </c>
      <c r="N3" s="22">
        <v>62</v>
      </c>
      <c r="O3" s="22">
        <v>267</v>
      </c>
      <c r="P3" s="22">
        <v>43</v>
      </c>
      <c r="Q3" s="22">
        <v>58</v>
      </c>
      <c r="R3" s="22">
        <v>0</v>
      </c>
      <c r="S3" s="22">
        <v>1</v>
      </c>
      <c r="T3" s="38"/>
    </row>
    <row r="4" spans="1:20" ht="18.75" thickBot="1">
      <c r="A4" s="38"/>
      <c r="B4" s="41" t="s">
        <v>18</v>
      </c>
      <c r="C4" s="42">
        <f aca="true" t="shared" si="0" ref="C4:S4">SUM(C2:C3)</f>
        <v>5007</v>
      </c>
      <c r="D4" s="43">
        <f t="shared" si="0"/>
        <v>420</v>
      </c>
      <c r="E4" s="31">
        <f t="shared" si="0"/>
        <v>381</v>
      </c>
      <c r="F4" s="6">
        <f t="shared" si="0"/>
        <v>62</v>
      </c>
      <c r="G4" s="31">
        <f t="shared" si="0"/>
        <v>243</v>
      </c>
      <c r="H4" s="31">
        <f t="shared" si="0"/>
        <v>13</v>
      </c>
      <c r="I4" s="31">
        <f t="shared" si="0"/>
        <v>105</v>
      </c>
      <c r="J4" s="31">
        <f t="shared" si="0"/>
        <v>105</v>
      </c>
      <c r="K4" s="31">
        <f t="shared" si="0"/>
        <v>1111</v>
      </c>
      <c r="L4" s="6">
        <f t="shared" si="0"/>
        <v>536</v>
      </c>
      <c r="M4" s="31">
        <f t="shared" si="0"/>
        <v>216</v>
      </c>
      <c r="N4" s="31">
        <f t="shared" si="0"/>
        <v>291</v>
      </c>
      <c r="O4" s="31">
        <f>SUM(O2:O3)</f>
        <v>1106</v>
      </c>
      <c r="P4" s="31">
        <f t="shared" si="0"/>
        <v>139</v>
      </c>
      <c r="Q4" s="31">
        <f t="shared" si="0"/>
        <v>233</v>
      </c>
      <c r="R4" s="31">
        <f t="shared" si="0"/>
        <v>34</v>
      </c>
      <c r="S4" s="32">
        <f t="shared" si="0"/>
        <v>12</v>
      </c>
      <c r="T4" s="38"/>
    </row>
    <row r="5" spans="1:20" ht="15" thickBot="1">
      <c r="A5" s="38"/>
      <c r="B5" s="38"/>
      <c r="C5" s="58"/>
      <c r="D5" s="44"/>
      <c r="E5" s="44"/>
      <c r="F5" s="7"/>
      <c r="G5" s="45"/>
      <c r="H5" s="45"/>
      <c r="I5" s="44"/>
      <c r="J5" s="44"/>
      <c r="K5" s="44"/>
      <c r="L5" s="7"/>
      <c r="M5" s="44"/>
      <c r="N5" s="44"/>
      <c r="O5" s="44"/>
      <c r="P5" s="44"/>
      <c r="Q5" s="44"/>
      <c r="R5" s="44"/>
      <c r="S5" s="44"/>
      <c r="T5" s="38"/>
    </row>
    <row r="6" spans="1:20" ht="30.75" thickBot="1">
      <c r="A6" s="38"/>
      <c r="B6" s="46" t="s">
        <v>19</v>
      </c>
      <c r="C6" s="59">
        <f>SUM(D6:S6)</f>
        <v>1417</v>
      </c>
      <c r="D6" s="31">
        <f>SUM(D7:D8)</f>
        <v>131</v>
      </c>
      <c r="E6" s="31">
        <f aca="true" t="shared" si="1" ref="E6:S6">SUM(E7:E8)</f>
        <v>212</v>
      </c>
      <c r="F6" s="6">
        <f t="shared" si="1"/>
        <v>28</v>
      </c>
      <c r="G6" s="31">
        <f t="shared" si="1"/>
        <v>115</v>
      </c>
      <c r="H6" s="31">
        <f t="shared" si="1"/>
        <v>4</v>
      </c>
      <c r="I6" s="31">
        <f t="shared" si="1"/>
        <v>1</v>
      </c>
      <c r="J6" s="31">
        <f t="shared" si="1"/>
        <v>25</v>
      </c>
      <c r="K6" s="31">
        <f>SUM(K7:K8)</f>
        <v>8</v>
      </c>
      <c r="L6" s="6">
        <f t="shared" si="1"/>
        <v>70</v>
      </c>
      <c r="M6" s="31">
        <f t="shared" si="1"/>
        <v>34</v>
      </c>
      <c r="N6" s="31">
        <f t="shared" si="1"/>
        <v>225</v>
      </c>
      <c r="O6" s="31">
        <f>SUM(O7:O8)</f>
        <v>115</v>
      </c>
      <c r="P6" s="31">
        <f t="shared" si="1"/>
        <v>182</v>
      </c>
      <c r="Q6" s="31">
        <f t="shared" si="1"/>
        <v>265</v>
      </c>
      <c r="R6" s="31">
        <f>SUM(R7:R8)</f>
        <v>1</v>
      </c>
      <c r="S6" s="31">
        <f t="shared" si="1"/>
        <v>1</v>
      </c>
      <c r="T6" s="38"/>
    </row>
    <row r="7" spans="1:20" ht="15.75">
      <c r="A7" s="38"/>
      <c r="B7" s="47" t="s">
        <v>31</v>
      </c>
      <c r="C7" s="60">
        <f>SUM(D7:S7)</f>
        <v>1254</v>
      </c>
      <c r="D7" s="18">
        <v>103</v>
      </c>
      <c r="E7" s="18">
        <v>151</v>
      </c>
      <c r="F7" s="4">
        <v>28</v>
      </c>
      <c r="G7" s="18">
        <v>112</v>
      </c>
      <c r="H7" s="18">
        <v>4</v>
      </c>
      <c r="I7" s="18">
        <v>1</v>
      </c>
      <c r="J7" s="18">
        <v>20</v>
      </c>
      <c r="K7" s="18">
        <v>4</v>
      </c>
      <c r="L7" s="4">
        <v>62</v>
      </c>
      <c r="M7" s="18">
        <v>31</v>
      </c>
      <c r="N7" s="18">
        <v>221</v>
      </c>
      <c r="O7" s="18">
        <v>104</v>
      </c>
      <c r="P7" s="18">
        <v>164</v>
      </c>
      <c r="Q7" s="18">
        <v>248</v>
      </c>
      <c r="R7" s="18">
        <v>1</v>
      </c>
      <c r="S7" s="18">
        <v>0</v>
      </c>
      <c r="T7" s="38"/>
    </row>
    <row r="8" spans="1:20" ht="15.75">
      <c r="A8" s="38"/>
      <c r="B8" s="48" t="s">
        <v>32</v>
      </c>
      <c r="C8" s="61">
        <f>SUM(D8:S8)</f>
        <v>163</v>
      </c>
      <c r="D8" s="22">
        <v>28</v>
      </c>
      <c r="E8" s="22">
        <v>61</v>
      </c>
      <c r="F8" s="5">
        <v>0</v>
      </c>
      <c r="G8" s="22">
        <v>3</v>
      </c>
      <c r="H8" s="22">
        <v>0</v>
      </c>
      <c r="I8" s="22">
        <v>0</v>
      </c>
      <c r="J8" s="22">
        <v>5</v>
      </c>
      <c r="K8" s="22">
        <v>4</v>
      </c>
      <c r="L8" s="5">
        <v>8</v>
      </c>
      <c r="M8" s="22">
        <v>3</v>
      </c>
      <c r="N8" s="22">
        <v>4</v>
      </c>
      <c r="O8" s="22">
        <v>11</v>
      </c>
      <c r="P8" s="22">
        <v>18</v>
      </c>
      <c r="Q8" s="22">
        <v>17</v>
      </c>
      <c r="R8" s="22">
        <v>0</v>
      </c>
      <c r="S8" s="22">
        <v>1</v>
      </c>
      <c r="T8" s="38"/>
    </row>
    <row r="9" spans="1:20" ht="16.5" thickBot="1">
      <c r="A9" s="38"/>
      <c r="B9" s="49"/>
      <c r="C9" s="62"/>
      <c r="D9" s="50"/>
      <c r="E9" s="50"/>
      <c r="F9" s="8"/>
      <c r="G9" s="50"/>
      <c r="H9" s="50"/>
      <c r="I9" s="50"/>
      <c r="J9" s="50"/>
      <c r="K9" s="50"/>
      <c r="L9" s="8"/>
      <c r="M9" s="50"/>
      <c r="N9" s="50"/>
      <c r="O9" s="50"/>
      <c r="P9" s="50"/>
      <c r="Q9" s="50"/>
      <c r="R9" s="50"/>
      <c r="S9" s="50"/>
      <c r="T9" s="38"/>
    </row>
    <row r="10" spans="1:20" ht="16.5" thickBot="1">
      <c r="A10" s="63"/>
      <c r="B10" s="46" t="s">
        <v>33</v>
      </c>
      <c r="C10" s="59">
        <f>SUM(D10:S10)</f>
        <v>6441</v>
      </c>
      <c r="D10" s="31">
        <v>551</v>
      </c>
      <c r="E10" s="31">
        <v>595</v>
      </c>
      <c r="F10" s="6">
        <v>91</v>
      </c>
      <c r="G10" s="31">
        <v>358</v>
      </c>
      <c r="H10" s="31">
        <v>17</v>
      </c>
      <c r="I10" s="31">
        <v>106</v>
      </c>
      <c r="J10" s="31">
        <v>131</v>
      </c>
      <c r="K10" s="31">
        <v>1120</v>
      </c>
      <c r="L10" s="6">
        <v>608</v>
      </c>
      <c r="M10" s="31">
        <v>250</v>
      </c>
      <c r="N10" s="31">
        <v>516</v>
      </c>
      <c r="O10" s="31">
        <v>1227</v>
      </c>
      <c r="P10" s="31">
        <v>321</v>
      </c>
      <c r="Q10" s="31">
        <v>502</v>
      </c>
      <c r="R10" s="31">
        <v>35</v>
      </c>
      <c r="S10" s="31">
        <f>SUM(S4+S6)</f>
        <v>13</v>
      </c>
      <c r="T10" s="38"/>
    </row>
    <row r="11" spans="1:20" ht="30">
      <c r="A11" s="38"/>
      <c r="B11" s="47" t="s">
        <v>20</v>
      </c>
      <c r="C11" s="60">
        <f>SUM(D11:S11)</f>
        <v>17</v>
      </c>
      <c r="D11" s="18">
        <v>0</v>
      </c>
      <c r="E11" s="18">
        <v>2</v>
      </c>
      <c r="F11" s="4">
        <v>1</v>
      </c>
      <c r="G11" s="18">
        <v>0</v>
      </c>
      <c r="H11" s="18">
        <v>0</v>
      </c>
      <c r="I11" s="18">
        <v>0</v>
      </c>
      <c r="J11" s="18">
        <v>1</v>
      </c>
      <c r="K11" s="18">
        <v>1</v>
      </c>
      <c r="L11" s="4">
        <v>2</v>
      </c>
      <c r="M11" s="18">
        <v>0</v>
      </c>
      <c r="N11" s="18">
        <v>0</v>
      </c>
      <c r="O11" s="66">
        <v>6</v>
      </c>
      <c r="P11" s="67">
        <v>0</v>
      </c>
      <c r="Q11" s="68">
        <v>4</v>
      </c>
      <c r="R11" s="18">
        <v>0</v>
      </c>
      <c r="S11" s="18">
        <v>0</v>
      </c>
      <c r="T11" s="38"/>
    </row>
    <row r="12" spans="1:20" ht="15" thickBot="1">
      <c r="A12" s="38"/>
      <c r="B12" s="38"/>
      <c r="C12" s="58"/>
      <c r="D12" s="44"/>
      <c r="E12" s="44"/>
      <c r="F12" s="9"/>
      <c r="G12" s="51"/>
      <c r="H12" s="51"/>
      <c r="I12" s="44"/>
      <c r="J12" s="44"/>
      <c r="K12" s="44"/>
      <c r="L12" s="7"/>
      <c r="M12" s="44"/>
      <c r="N12" s="44"/>
      <c r="O12" s="44"/>
      <c r="P12" s="44"/>
      <c r="Q12" s="44"/>
      <c r="R12" s="44"/>
      <c r="S12" s="44"/>
      <c r="T12" s="38"/>
    </row>
    <row r="13" spans="1:20" ht="30.75" thickBot="1">
      <c r="A13" s="38"/>
      <c r="B13" s="46" t="s">
        <v>34</v>
      </c>
      <c r="C13" s="64">
        <f>SUM(D13:S13)</f>
        <v>6424</v>
      </c>
      <c r="D13" s="52">
        <v>551</v>
      </c>
      <c r="E13" s="52">
        <v>593</v>
      </c>
      <c r="F13" s="10">
        <v>90</v>
      </c>
      <c r="G13" s="52">
        <v>358</v>
      </c>
      <c r="H13" s="52">
        <v>17</v>
      </c>
      <c r="I13" s="52">
        <v>106</v>
      </c>
      <c r="J13" s="52">
        <v>130</v>
      </c>
      <c r="K13" s="52">
        <v>1119</v>
      </c>
      <c r="L13" s="10">
        <v>606</v>
      </c>
      <c r="M13" s="52">
        <v>250</v>
      </c>
      <c r="N13" s="52">
        <v>516</v>
      </c>
      <c r="O13" s="52">
        <v>1221</v>
      </c>
      <c r="P13" s="52">
        <v>321</v>
      </c>
      <c r="Q13" s="52">
        <v>498</v>
      </c>
      <c r="R13" s="52">
        <v>35</v>
      </c>
      <c r="S13" s="65">
        <v>13</v>
      </c>
      <c r="T13" s="38"/>
    </row>
    <row r="14" spans="1:20" ht="14.25">
      <c r="A14" s="38"/>
      <c r="B14" s="38"/>
      <c r="C14" s="38"/>
      <c r="D14" s="44"/>
      <c r="E14" s="44"/>
      <c r="F14" s="7"/>
      <c r="G14" s="44"/>
      <c r="H14" s="44"/>
      <c r="I14" s="44"/>
      <c r="J14" s="44"/>
      <c r="K14" s="44"/>
      <c r="L14" s="7"/>
      <c r="M14" s="44"/>
      <c r="N14" s="44"/>
      <c r="O14" s="44"/>
      <c r="P14" s="44"/>
      <c r="Q14" s="44"/>
      <c r="R14" s="44"/>
      <c r="S14" s="53"/>
      <c r="T14" s="38"/>
    </row>
    <row r="15" spans="4:19" ht="14.25">
      <c r="D15" s="2"/>
      <c r="E15" s="1"/>
      <c r="G15" s="1"/>
      <c r="H15" s="1"/>
      <c r="I15" s="1"/>
      <c r="J15" s="1"/>
      <c r="K15" s="1"/>
      <c r="L15" s="7"/>
      <c r="M15" s="1"/>
      <c r="N15" s="1"/>
      <c r="O15" s="1"/>
      <c r="P15" s="1"/>
      <c r="Q15" s="1"/>
      <c r="R15" s="1"/>
      <c r="S15" s="1"/>
    </row>
    <row r="16" spans="4:19" ht="14.25">
      <c r="D16" s="1"/>
      <c r="E16" s="1"/>
      <c r="F16" s="11"/>
      <c r="G16" s="1"/>
      <c r="H16" s="1"/>
      <c r="I16" s="1"/>
      <c r="J16" s="1"/>
      <c r="K16" s="1"/>
      <c r="L16" s="7"/>
      <c r="M16" s="1"/>
      <c r="N16" s="1"/>
      <c r="O16" s="1"/>
      <c r="P16" s="1"/>
      <c r="Q16" s="1"/>
      <c r="R16" s="1"/>
      <c r="S16" s="1"/>
    </row>
    <row r="17" spans="4:19" ht="14.25">
      <c r="D17" s="1"/>
      <c r="E17" s="1"/>
      <c r="F17" s="11"/>
      <c r="G17" s="1"/>
      <c r="H17" s="1"/>
      <c r="I17" s="1"/>
      <c r="J17" s="1"/>
      <c r="K17" s="1"/>
      <c r="L17" s="7"/>
      <c r="M17" s="1"/>
      <c r="N17" s="1"/>
      <c r="O17" s="1"/>
      <c r="P17" s="1"/>
      <c r="Q17" s="1"/>
      <c r="R17" s="1"/>
      <c r="S17" s="1"/>
    </row>
    <row r="18" spans="4:19" ht="14.25">
      <c r="D18" s="1"/>
      <c r="E18" s="1"/>
      <c r="F18" s="11"/>
      <c r="G18" s="1"/>
      <c r="H18" s="1"/>
      <c r="I18" s="1"/>
      <c r="J18" s="1"/>
      <c r="K18" s="1"/>
      <c r="L18" s="7"/>
      <c r="M18" s="1"/>
      <c r="N18" s="1"/>
      <c r="O18" s="1"/>
      <c r="P18" s="1"/>
      <c r="Q18" s="1"/>
      <c r="R18" s="1"/>
      <c r="S18" s="1"/>
    </row>
    <row r="19" spans="4:19" ht="14.25">
      <c r="D19" s="1"/>
      <c r="E19" s="1"/>
      <c r="F19" s="11"/>
      <c r="G19" s="1"/>
      <c r="H19" s="1"/>
      <c r="I19" s="1"/>
      <c r="J19" s="1"/>
      <c r="K19" s="1"/>
      <c r="L19" s="7"/>
      <c r="M19" s="1"/>
      <c r="N19" s="1"/>
      <c r="O19" s="1"/>
      <c r="P19" s="1"/>
      <c r="Q19" s="1"/>
      <c r="R19" s="1"/>
      <c r="S19" s="1"/>
    </row>
    <row r="20" spans="4:19" ht="14.25">
      <c r="D20" s="1"/>
      <c r="E20" s="1"/>
      <c r="F20" s="11"/>
      <c r="G20" s="1"/>
      <c r="H20" s="1"/>
      <c r="I20" s="1"/>
      <c r="J20" s="1"/>
      <c r="K20" s="1"/>
      <c r="L20" s="7"/>
      <c r="M20" s="1"/>
      <c r="N20" s="1"/>
      <c r="O20" s="1"/>
      <c r="P20" s="1"/>
      <c r="Q20" s="1"/>
      <c r="R20" s="1"/>
      <c r="S20" s="1"/>
    </row>
    <row r="21" spans="4:19" ht="14.25">
      <c r="D21" s="1"/>
      <c r="E21" s="1"/>
      <c r="F21" s="11"/>
      <c r="G21" s="1"/>
      <c r="H21" s="1"/>
      <c r="I21" s="1"/>
      <c r="J21" s="1"/>
      <c r="K21" s="1"/>
      <c r="L21" s="7"/>
      <c r="M21" s="1"/>
      <c r="N21" s="1"/>
      <c r="O21" s="1"/>
      <c r="P21" s="1"/>
      <c r="Q21" s="1"/>
      <c r="R21" s="1"/>
      <c r="S21" s="1"/>
    </row>
    <row r="22" spans="4:19" ht="14.25">
      <c r="D22" s="1"/>
      <c r="E22" s="1"/>
      <c r="F22" s="11"/>
      <c r="G22" s="1"/>
      <c r="H22" s="1"/>
      <c r="I22" s="1"/>
      <c r="J22" s="1"/>
      <c r="K22" s="1"/>
      <c r="L22" s="7"/>
      <c r="M22" s="1"/>
      <c r="N22" s="1"/>
      <c r="O22" s="1"/>
      <c r="P22" s="1"/>
      <c r="Q22" s="1"/>
      <c r="R22" s="1"/>
      <c r="S22" s="1"/>
    </row>
    <row r="23" spans="4:19" ht="14.25">
      <c r="D23" s="1"/>
      <c r="E23" s="1"/>
      <c r="F23" s="11"/>
      <c r="G23" s="1"/>
      <c r="H23" s="1"/>
      <c r="I23" s="1"/>
      <c r="J23" s="1"/>
      <c r="K23" s="1"/>
      <c r="L23" s="7"/>
      <c r="M23" s="1"/>
      <c r="N23" s="1"/>
      <c r="O23" s="1"/>
      <c r="P23" s="1"/>
      <c r="Q23" s="1"/>
      <c r="R23" s="1"/>
      <c r="S23" s="1"/>
    </row>
    <row r="24" spans="4:19" ht="14.25">
      <c r="D24" s="1"/>
      <c r="E24" s="1"/>
      <c r="F24" s="11"/>
      <c r="G24" s="1"/>
      <c r="H24" s="1"/>
      <c r="I24" s="1"/>
      <c r="J24" s="1"/>
      <c r="K24" s="1"/>
      <c r="L24" s="7"/>
      <c r="M24" s="1"/>
      <c r="N24" s="1"/>
      <c r="O24" s="1"/>
      <c r="P24" s="1"/>
      <c r="Q24" s="1"/>
      <c r="R24" s="1"/>
      <c r="S24" s="1"/>
    </row>
    <row r="25" spans="4:19" ht="14.25">
      <c r="D25" s="1"/>
      <c r="E25" s="1"/>
      <c r="F25" s="11"/>
      <c r="G25" s="1"/>
      <c r="H25" s="1"/>
      <c r="I25" s="1"/>
      <c r="J25" s="1"/>
      <c r="K25" s="1"/>
      <c r="L25" s="7"/>
      <c r="M25" s="1"/>
      <c r="N25" s="1"/>
      <c r="O25" s="1"/>
      <c r="P25" s="1"/>
      <c r="Q25" s="1"/>
      <c r="R25" s="1"/>
      <c r="S25" s="1"/>
    </row>
    <row r="26" spans="4:19" ht="14.25">
      <c r="D26" s="1"/>
      <c r="E26" s="1"/>
      <c r="F26" s="11"/>
      <c r="G26" s="1"/>
      <c r="H26" s="1"/>
      <c r="I26" s="1"/>
      <c r="J26" s="1"/>
      <c r="K26" s="1"/>
      <c r="L26" s="7"/>
      <c r="M26" s="1"/>
      <c r="N26" s="1"/>
      <c r="O26" s="1"/>
      <c r="P26" s="1"/>
      <c r="Q26" s="1"/>
      <c r="R26" s="1"/>
      <c r="S26" s="1"/>
    </row>
    <row r="27" spans="4:19" ht="14.25">
      <c r="D27" s="1"/>
      <c r="E27" s="1"/>
      <c r="F27" s="11"/>
      <c r="G27" s="1"/>
      <c r="H27" s="1"/>
      <c r="I27" s="1"/>
      <c r="J27" s="1"/>
      <c r="K27" s="1"/>
      <c r="L27" s="7"/>
      <c r="M27" s="1"/>
      <c r="N27" s="1"/>
      <c r="O27" s="1"/>
      <c r="P27" s="1"/>
      <c r="Q27" s="1"/>
      <c r="R27" s="1"/>
      <c r="S27" s="1"/>
    </row>
    <row r="28" spans="4:19" ht="14.25">
      <c r="D28" s="1"/>
      <c r="E28" s="1"/>
      <c r="F28" s="11"/>
      <c r="G28" s="1"/>
      <c r="H28" s="1"/>
      <c r="I28" s="1"/>
      <c r="J28" s="1"/>
      <c r="K28" s="1"/>
      <c r="L28" s="7"/>
      <c r="M28" s="1"/>
      <c r="N28" s="1"/>
      <c r="O28" s="1"/>
      <c r="P28" s="1"/>
      <c r="Q28" s="1"/>
      <c r="R28" s="1"/>
      <c r="S28" s="1"/>
    </row>
    <row r="29" spans="4:19" ht="14.25">
      <c r="D29" s="1"/>
      <c r="E29" s="1"/>
      <c r="F29" s="11"/>
      <c r="G29" s="1"/>
      <c r="H29" s="1"/>
      <c r="I29" s="1"/>
      <c r="J29" s="1"/>
      <c r="K29" s="1"/>
      <c r="L29" s="7"/>
      <c r="M29" s="1"/>
      <c r="N29" s="1"/>
      <c r="O29" s="1"/>
      <c r="P29" s="1"/>
      <c r="Q29" s="1"/>
      <c r="R29" s="1"/>
      <c r="S29" s="1"/>
    </row>
    <row r="30" spans="4:19" ht="14.25">
      <c r="D30" s="1"/>
      <c r="E30" s="1"/>
      <c r="F30" s="11"/>
      <c r="G30" s="1"/>
      <c r="H30" s="1"/>
      <c r="I30" s="1"/>
      <c r="J30" s="1"/>
      <c r="K30" s="1"/>
      <c r="L30" s="7"/>
      <c r="M30" s="1"/>
      <c r="N30" s="1"/>
      <c r="O30" s="1"/>
      <c r="P30" s="1"/>
      <c r="Q30" s="1"/>
      <c r="R30" s="1"/>
      <c r="S30" s="1"/>
    </row>
    <row r="31" spans="4:19" ht="14.25">
      <c r="D31" s="1"/>
      <c r="E31" s="1"/>
      <c r="F31" s="11"/>
      <c r="G31" s="1"/>
      <c r="H31" s="1"/>
      <c r="I31" s="1"/>
      <c r="J31" s="1"/>
      <c r="K31" s="1"/>
      <c r="L31" s="7"/>
      <c r="M31" s="1"/>
      <c r="N31" s="1"/>
      <c r="O31" s="1"/>
      <c r="P31" s="1"/>
      <c r="Q31" s="1"/>
      <c r="R31" s="1"/>
      <c r="S31" s="1"/>
    </row>
    <row r="32" spans="4:19" ht="14.25">
      <c r="D32" s="1"/>
      <c r="E32" s="1"/>
      <c r="F32" s="11"/>
      <c r="G32" s="1"/>
      <c r="H32" s="1"/>
      <c r="I32" s="1"/>
      <c r="J32" s="1"/>
      <c r="K32" s="1"/>
      <c r="L32" s="7"/>
      <c r="M32" s="1"/>
      <c r="N32" s="1"/>
      <c r="O32" s="1"/>
      <c r="P32" s="1"/>
      <c r="Q32" s="1"/>
      <c r="R32" s="1"/>
      <c r="S32" s="1"/>
    </row>
  </sheetData>
  <sheetProtection/>
  <printOptions/>
  <pageMargins left="0.7" right="0.7" top="0.75" bottom="0.75" header="0.3" footer="0.3"/>
  <pageSetup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Tetkowska</dc:creator>
  <cp:keywords/>
  <dc:description/>
  <cp:lastModifiedBy>Agnieszka Tetkowska</cp:lastModifiedBy>
  <cp:lastPrinted>2016-09-26T09:57:42Z</cp:lastPrinted>
  <dcterms:created xsi:type="dcterms:W3CDTF">2015-09-23T06:41:04Z</dcterms:created>
  <dcterms:modified xsi:type="dcterms:W3CDTF">2016-09-29T12:07:17Z</dcterms:modified>
  <cp:category/>
  <cp:version/>
  <cp:contentType/>
  <cp:contentStatus/>
</cp:coreProperties>
</file>